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一、汇总表（国资）" sheetId="10" r:id="rId1"/>
    <sheet name="二、分地区汇总表（国资）" sheetId="11" r:id="rId2"/>
    <sheet name="解决历史遗留问题及改革成本补助" sheetId="12" r:id="rId3"/>
    <sheet name="国有企业退休人员社会化管理服务补助" sheetId="96" r:id="rId4"/>
  </sheets>
  <definedNames>
    <definedName name="_xlnm.Print_Area" localSheetId="1">'二、分地区汇总表（国资）'!$A$1:$B$19</definedName>
    <definedName name="_xlnm.Print_Area" localSheetId="3">国有企业退休人员社会化管理服务补助!$A$1:$B$21</definedName>
    <definedName name="_xlnm.Print_Area" localSheetId="2">解决历史遗留问题及改革成本补助!$A$1:$B$21</definedName>
    <definedName name="_xlnm.Print_Area" localSheetId="0">'一、汇总表（国资）'!$A$1:$B$8</definedName>
  </definedNames>
  <calcPr calcId="144525"/>
</workbook>
</file>

<file path=xl/sharedStrings.xml><?xml version="1.0" encoding="utf-8"?>
<sst xmlns="http://schemas.openxmlformats.org/spreadsheetml/2006/main" count="71" uniqueCount="30">
  <si>
    <t>2023年国有资本经营预算省对下转移性支出预算汇总表</t>
  </si>
  <si>
    <t>单位：万元</t>
  </si>
  <si>
    <t>预算科目</t>
  </si>
  <si>
    <t>2023年预算数</t>
  </si>
  <si>
    <t>国有资本经营预算省对下转移性支出合计</t>
  </si>
  <si>
    <t xml:space="preserve">  1.国有资本经营预算转移支付支出</t>
  </si>
  <si>
    <t xml:space="preserve">    解决历史遗留问题及改革成本补助</t>
  </si>
  <si>
    <t xml:space="preserve">    国有企业退休人员社会化管理服务补助</t>
  </si>
  <si>
    <t>注：由于数据四舍五入原因，部分汇总数据与分项加总之和略有差异。</t>
  </si>
  <si>
    <t>2023年国有资本经营预算省对下转移性支出分地区汇总表</t>
  </si>
  <si>
    <t>地区</t>
  </si>
  <si>
    <t>国有资本经营预算省对下转移性支出分地区合计</t>
  </si>
  <si>
    <t xml:space="preserve">   1.沈阳市 </t>
  </si>
  <si>
    <t xml:space="preserve">   2.大连市 </t>
  </si>
  <si>
    <t xml:space="preserve">   3.鞍山市 </t>
  </si>
  <si>
    <t xml:space="preserve">   4.抚顺市 </t>
  </si>
  <si>
    <t xml:space="preserve">   5.本溪市 </t>
  </si>
  <si>
    <t xml:space="preserve">   6.丹东市 </t>
  </si>
  <si>
    <t xml:space="preserve">   7.锦州市 </t>
  </si>
  <si>
    <t xml:space="preserve">   8.营口市 </t>
  </si>
  <si>
    <t xml:space="preserve">   9.阜新市 </t>
  </si>
  <si>
    <t xml:space="preserve">   10.辽阳市 </t>
  </si>
  <si>
    <t xml:space="preserve">   11.铁岭市 </t>
  </si>
  <si>
    <t xml:space="preserve">   12.朝阳市 </t>
  </si>
  <si>
    <t xml:space="preserve">   13.盘锦市 </t>
  </si>
  <si>
    <t xml:space="preserve">   14.葫芦岛市 </t>
  </si>
  <si>
    <t xml:space="preserve">   15.未落实到地区数 </t>
  </si>
  <si>
    <t>合计</t>
  </si>
  <si>
    <r>
      <rPr>
        <sz val="12"/>
        <rFont val="黑体"/>
        <charset val="134"/>
      </rPr>
      <t xml:space="preserve">                                        关于解决历史遗留问题及改革成本补助的说明
     </t>
    </r>
    <r>
      <rPr>
        <sz val="12"/>
        <rFont val="宋体"/>
        <charset val="134"/>
      </rPr>
      <t>项目依据及主要内容：根据财政部《关于支持解决地方政府接收中央企业独立工矿区市政社区等办社会职能运营困难问题的通知》（财资〔2022〕113号）和《关于提前下达2023年中央企业独立工矿区市政社区等办社会职能运营补助资金预算的通知》（财资〔2022〕128号）有关要求，2023年安排解决历史遗留问题及改革成本补助2064万元，用于对盘锦市接收中国石油天然气集团所属辽河油田独立工矿区办社会职能给予补助</t>
    </r>
    <r>
      <rPr>
        <sz val="12"/>
        <rFont val="黑体"/>
        <charset val="134"/>
      </rPr>
      <t>,</t>
    </r>
    <r>
      <rPr>
        <sz val="12"/>
        <rFont val="宋体"/>
        <charset val="134"/>
      </rPr>
      <t xml:space="preserve">已落实到地区。
    绩效目标：确保地方接收的中央企业独立工矿区办社会职能平稳运行。
</t>
    </r>
    <r>
      <rPr>
        <sz val="12"/>
        <rFont val="黑体"/>
        <charset val="134"/>
      </rPr>
      <t xml:space="preserve">
</t>
    </r>
  </si>
  <si>
    <r>
      <rPr>
        <sz val="12"/>
        <rFont val="黑体"/>
        <charset val="134"/>
      </rPr>
      <t xml:space="preserve">                                         关于国有企业退休人员社会化管理服务补助的说明
    </t>
    </r>
    <r>
      <rPr>
        <sz val="12"/>
        <rFont val="宋体"/>
        <charset val="134"/>
        <scheme val="minor"/>
      </rPr>
      <t>项目依据及主要内容：根据《财政部关于提前下达2023年国有企业退休人员社会化管理补助资金预算的通知》（财资〔2022〕125号）和《财政部 国资委关于支持地方做好中央企业及原中央下放企业退休人员社会化管理工作的通知》（财资〔2020〕1号）有关要求</t>
    </r>
    <r>
      <rPr>
        <sz val="12"/>
        <rFont val="宋体"/>
        <charset val="134"/>
      </rPr>
      <t>，2023年安排国有企业退休人员社会化管理服务补助23457万元，用于地方做好中央企业及原中央下放企业退休人员社会化管理工作，已落实到地区。</t>
    </r>
    <r>
      <rPr>
        <sz val="12"/>
        <rFont val="宋体"/>
        <charset val="134"/>
        <scheme val="minor"/>
      </rPr>
      <t xml:space="preserve">
    绩效目标：支持各市做好国有企业退休人员社会化管理工作，帮助地方国有企业剥离移交办社会职能和解决历史遗留问题。 </t>
    </r>
    <r>
      <rPr>
        <sz val="12"/>
        <rFont val="黑体"/>
        <charset val="134"/>
      </rPr>
      <t xml:space="preserve">
</t>
    </r>
  </si>
</sst>
</file>

<file path=xl/styles.xml><?xml version="1.0" encoding="utf-8"?>
<styleSheet xmlns="http://schemas.openxmlformats.org/spreadsheetml/2006/main">
  <numFmts count="6">
    <numFmt numFmtId="176" formatCode="0.00_ "/>
    <numFmt numFmtId="43" formatCode="_ * #,##0.00_ ;_ * \-#,##0.00_ ;_ * &quot;-&quot;??_ ;_ @_ "/>
    <numFmt numFmtId="177" formatCode="#,##0_ "/>
    <numFmt numFmtId="42" formatCode="_ &quot;￥&quot;* #,##0_ ;_ &quot;￥&quot;* \-#,##0_ ;_ &quot;￥&quot;* &quot;-&quot;_ ;_ @_ "/>
    <numFmt numFmtId="44" formatCode="_ &quot;￥&quot;* #,##0.00_ ;_ &quot;￥&quot;* \-#,##0.00_ ;_ &quot;￥&quot;* &quot;-&quot;??_ ;_ @_ "/>
    <numFmt numFmtId="41" formatCode="_ * #,##0_ ;_ * \-#,##0_ ;_ * &quot;-&quot;_ ;_ @_ "/>
  </numFmts>
  <fonts count="31">
    <font>
      <sz val="11"/>
      <color indexed="8"/>
      <name val="宋体"/>
      <charset val="1"/>
      <scheme val="minor"/>
    </font>
    <font>
      <sz val="20"/>
      <name val="黑体"/>
      <charset val="134"/>
    </font>
    <font>
      <sz val="12"/>
      <name val="宋体"/>
      <charset val="134"/>
    </font>
    <font>
      <sz val="11"/>
      <name val="宋体"/>
      <charset val="134"/>
    </font>
    <font>
      <b/>
      <sz val="11"/>
      <name val="黑体"/>
      <charset val="134"/>
    </font>
    <font>
      <sz val="11"/>
      <name val="黑体"/>
      <charset val="134"/>
    </font>
    <font>
      <sz val="12"/>
      <name val="黑体"/>
      <charset val="134"/>
    </font>
    <font>
      <b/>
      <sz val="12"/>
      <name val="宋体"/>
      <charset val="134"/>
    </font>
    <font>
      <sz val="9"/>
      <name val="SimSun"/>
      <charset val="134"/>
    </font>
    <font>
      <sz val="11"/>
      <color rgb="FF9C0006"/>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sz val="11"/>
      <color theme="1"/>
      <name val="宋体"/>
      <charset val="0"/>
      <scheme val="minor"/>
    </font>
    <font>
      <sz val="11"/>
      <color rgb="FF006100"/>
      <name val="宋体"/>
      <charset val="0"/>
      <scheme val="minor"/>
    </font>
    <font>
      <sz val="11"/>
      <color theme="1"/>
      <name val="宋体"/>
      <charset val="134"/>
      <scheme val="minor"/>
    </font>
    <font>
      <b/>
      <sz val="11"/>
      <color theme="1"/>
      <name val="宋体"/>
      <charset val="0"/>
      <scheme val="minor"/>
    </font>
    <font>
      <b/>
      <sz val="13"/>
      <color theme="3"/>
      <name val="宋体"/>
      <charset val="134"/>
      <scheme val="minor"/>
    </font>
    <font>
      <sz val="10"/>
      <name val="Geneva"/>
      <charset val="134"/>
    </font>
    <font>
      <b/>
      <sz val="11"/>
      <color rgb="FFFFFFFF"/>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sz val="12"/>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9"/>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7"/>
        <bgColor indexed="64"/>
      </patternFill>
    </fill>
    <fill>
      <patternFill patternType="solid">
        <fgColor theme="6" tint="0.599993896298105"/>
        <bgColor indexed="64"/>
      </patternFill>
    </fill>
    <fill>
      <patternFill patternType="solid">
        <fgColor theme="5" tint="0.599993896298105"/>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3" fontId="2" fillId="0" borderId="0" applyFont="false" applyBorder="false" applyAlignment="false" applyProtection="false">
      <alignment vertical="center"/>
    </xf>
    <xf numFmtId="0" fontId="18" fillId="0" borderId="0">
      <alignment vertical="center"/>
    </xf>
    <xf numFmtId="0" fontId="13" fillId="25"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2" fillId="0" borderId="7"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6" fillId="0" borderId="5" applyNumberFormat="false" applyFill="false" applyAlignment="false" applyProtection="false">
      <alignment vertical="center"/>
    </xf>
    <xf numFmtId="9" fontId="15" fillId="0" borderId="0" applyFont="false" applyFill="false" applyBorder="false" applyAlignment="false" applyProtection="false">
      <alignment vertical="center"/>
    </xf>
    <xf numFmtId="43" fontId="15" fillId="0" borderId="0" applyFont="false" applyFill="false" applyBorder="false" applyAlignment="false" applyProtection="false">
      <alignment vertical="center"/>
    </xf>
    <xf numFmtId="0" fontId="17" fillId="0" borderId="6" applyNumberFormat="false" applyFill="false" applyAlignment="false" applyProtection="false">
      <alignment vertical="center"/>
    </xf>
    <xf numFmtId="42" fontId="15" fillId="0" borderId="0" applyFont="false" applyFill="false" applyBorder="false" applyAlignment="false" applyProtection="false">
      <alignment vertical="center"/>
    </xf>
    <xf numFmtId="0" fontId="10" fillId="2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21" fillId="0" borderId="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3" fillId="18" borderId="0" applyNumberFormat="false" applyBorder="false" applyAlignment="false" applyProtection="false">
      <alignment vertical="center"/>
    </xf>
    <xf numFmtId="44" fontId="15" fillId="0" borderId="0" applyFont="false" applyFill="false" applyBorder="false" applyAlignment="false" applyProtection="false">
      <alignment vertical="center"/>
    </xf>
    <xf numFmtId="0" fontId="13" fillId="27" borderId="0" applyNumberFormat="false" applyBorder="false" applyAlignment="false" applyProtection="false">
      <alignment vertical="center"/>
    </xf>
    <xf numFmtId="0" fontId="20" fillId="24" borderId="9" applyNumberFormat="false" applyAlignment="false" applyProtection="false">
      <alignment vertical="center"/>
    </xf>
    <xf numFmtId="0" fontId="25" fillId="0" borderId="0" applyNumberFormat="false" applyFill="false" applyBorder="false" applyAlignment="false" applyProtection="false">
      <alignment vertical="center"/>
    </xf>
    <xf numFmtId="41" fontId="15" fillId="0" borderId="0" applyFont="false" applyFill="false" applyBorder="false" applyAlignment="false" applyProtection="false">
      <alignment vertical="center"/>
    </xf>
    <xf numFmtId="0" fontId="10" fillId="30"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26" fillId="29" borderId="9" applyNumberFormat="false" applyAlignment="false" applyProtection="false">
      <alignment vertical="center"/>
    </xf>
    <xf numFmtId="0" fontId="22" fillId="24" borderId="10" applyNumberFormat="false" applyAlignment="false" applyProtection="false">
      <alignment vertical="center"/>
    </xf>
    <xf numFmtId="0" fontId="19" fillId="20" borderId="8" applyNumberFormat="false" applyAlignment="false" applyProtection="false">
      <alignment vertical="center"/>
    </xf>
    <xf numFmtId="0" fontId="29" fillId="0" borderId="11" applyNumberFormat="false" applyFill="false" applyAlignment="false" applyProtection="false">
      <alignment vertical="center"/>
    </xf>
    <xf numFmtId="0" fontId="10" fillId="15"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15" fillId="9" borderId="4" applyNumberFormat="false" applyFont="false" applyAlignment="false" applyProtection="false">
      <alignment vertical="center"/>
    </xf>
    <xf numFmtId="0" fontId="27" fillId="0" borderId="0" applyNumberFormat="false" applyFill="false" applyBorder="false" applyAlignment="false" applyProtection="false">
      <alignment vertical="center"/>
    </xf>
    <xf numFmtId="0" fontId="14" fillId="8"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4">
    <xf numFmtId="0" fontId="0" fillId="0" borderId="0" xfId="0" applyFont="true">
      <alignment vertical="center"/>
    </xf>
    <xf numFmtId="0" fontId="0" fillId="0" borderId="0" xfId="0" applyFont="true" applyAlignment="true">
      <alignment vertical="center" wrapText="true"/>
    </xf>
    <xf numFmtId="177" fontId="0" fillId="0" borderId="0" xfId="0" applyNumberFormat="true" applyFont="true">
      <alignment vertical="center"/>
    </xf>
    <xf numFmtId="3" fontId="1" fillId="0" borderId="0" xfId="0" applyNumberFormat="true" applyFont="true" applyBorder="true" applyAlignment="true">
      <alignment horizontal="center" vertical="center" wrapText="true"/>
    </xf>
    <xf numFmtId="177" fontId="1" fillId="0" borderId="0" xfId="0" applyNumberFormat="true" applyFont="true" applyBorder="true" applyAlignment="true">
      <alignment horizontal="center" vertical="center"/>
    </xf>
    <xf numFmtId="3" fontId="2" fillId="0" borderId="0" xfId="0" applyNumberFormat="true" applyFont="true" applyBorder="true" applyAlignment="true">
      <alignment horizontal="left" vertical="center" wrapText="true"/>
    </xf>
    <xf numFmtId="177" fontId="3" fillId="0" borderId="0" xfId="0" applyNumberFormat="true" applyFont="true" applyBorder="true" applyAlignment="true">
      <alignment horizontal="right" vertical="center"/>
    </xf>
    <xf numFmtId="49" fontId="4" fillId="0" borderId="1" xfId="0" applyNumberFormat="true" applyFont="true" applyBorder="true" applyAlignment="true">
      <alignment horizontal="center" vertical="center" wrapText="true"/>
    </xf>
    <xf numFmtId="177" fontId="4" fillId="0" borderId="1" xfId="0" applyNumberFormat="true" applyFont="true" applyBorder="true" applyAlignment="true">
      <alignment horizontal="center" vertical="center" wrapText="true"/>
    </xf>
    <xf numFmtId="3" fontId="5" fillId="0" borderId="1" xfId="0" applyNumberFormat="true" applyFont="true" applyBorder="true" applyAlignment="true">
      <alignment horizontal="left" vertical="center" wrapText="true"/>
    </xf>
    <xf numFmtId="177" fontId="5" fillId="0" borderId="1" xfId="0" applyNumberFormat="true" applyFont="true" applyBorder="true" applyAlignment="true">
      <alignment horizontal="right" vertical="center"/>
    </xf>
    <xf numFmtId="3" fontId="3" fillId="0" borderId="1" xfId="0" applyNumberFormat="true" applyFont="true" applyBorder="true" applyAlignment="true">
      <alignment horizontal="left" vertical="center" wrapText="true"/>
    </xf>
    <xf numFmtId="177" fontId="3" fillId="0" borderId="1" xfId="0" applyNumberFormat="true" applyFont="true" applyBorder="true" applyAlignment="true">
      <alignment horizontal="right" vertical="center"/>
    </xf>
    <xf numFmtId="3" fontId="3" fillId="0" borderId="0" xfId="0" applyNumberFormat="true" applyFont="true" applyBorder="true" applyAlignment="true">
      <alignment horizontal="left" vertical="center" wrapText="true"/>
    </xf>
    <xf numFmtId="0" fontId="6" fillId="0" borderId="0" xfId="0" applyFont="true" applyFill="true" applyBorder="true" applyAlignment="true">
      <alignment horizontal="justify" vertical="top" wrapText="true"/>
    </xf>
    <xf numFmtId="177" fontId="2" fillId="0" borderId="0" xfId="0" applyNumberFormat="true" applyFont="true" applyFill="true" applyBorder="true" applyAlignment="true">
      <alignment horizontal="justify" vertical="top" wrapText="true"/>
    </xf>
    <xf numFmtId="176" fontId="7" fillId="0" borderId="0" xfId="0" applyNumberFormat="true" applyFont="true" applyBorder="true" applyAlignment="true">
      <alignment vertical="top" wrapText="true"/>
    </xf>
    <xf numFmtId="177" fontId="8" fillId="0" borderId="0" xfId="0" applyNumberFormat="true" applyFont="true" applyBorder="true" applyAlignment="true">
      <alignment vertical="top" wrapText="true"/>
    </xf>
    <xf numFmtId="3" fontId="3" fillId="0" borderId="2" xfId="0" applyNumberFormat="true" applyFont="true" applyBorder="true" applyAlignment="true">
      <alignment horizontal="left" vertical="center" wrapText="true"/>
    </xf>
    <xf numFmtId="177" fontId="3" fillId="0" borderId="2" xfId="0" applyNumberFormat="true" applyFont="true" applyBorder="true" applyAlignment="true">
      <alignment horizontal="right" vertical="center"/>
    </xf>
    <xf numFmtId="3" fontId="3" fillId="0" borderId="3" xfId="0" applyNumberFormat="true" applyFont="true" applyBorder="true" applyAlignment="true">
      <alignment horizontal="left" vertical="center" wrapText="true"/>
    </xf>
    <xf numFmtId="177" fontId="3" fillId="0" borderId="3" xfId="0" applyNumberFormat="true" applyFont="true" applyBorder="true" applyAlignment="true">
      <alignment horizontal="right" vertical="center"/>
    </xf>
    <xf numFmtId="0" fontId="0" fillId="0" borderId="0" xfId="0" applyFont="true" applyBorder="true" applyAlignment="true">
      <alignment vertical="center" wrapText="true"/>
    </xf>
    <xf numFmtId="177" fontId="0" fillId="0" borderId="0" xfId="0" applyNumberFormat="true" applyFont="true" applyBorder="true">
      <alignment vertical="center"/>
    </xf>
  </cellXfs>
  <cellStyles count="51">
    <cellStyle name="常规" xfId="0" builtinId="0"/>
    <cellStyle name="千位分隔_2018年人代会草案" xfId="1"/>
    <cellStyle name="常规_2018年人代会草案" xfId="2"/>
    <cellStyle name="40% - 强调文字颜色 6" xfId="3" builtinId="51"/>
    <cellStyle name="20% - 强调文字颜色 6" xfId="4" builtinId="50"/>
    <cellStyle name="强调文字颜色 6" xfId="5" builtinId="49"/>
    <cellStyle name="40% - 强调文字颜色 5" xfId="6" builtinId="47"/>
    <cellStyle name="20% - 强调文字颜色 5" xfId="7" builtinId="46"/>
    <cellStyle name="强调文字颜色 5" xfId="8" builtinId="45"/>
    <cellStyle name="40% - 强调文字颜色 4" xfId="9" builtinId="43"/>
    <cellStyle name="标题 3" xfId="10" builtinId="18"/>
    <cellStyle name="解释性文本" xfId="11" builtinId="53"/>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tabSelected="1" workbookViewId="0">
      <selection activeCell="A1" sqref="A1:B1"/>
    </sheetView>
  </sheetViews>
  <sheetFormatPr defaultColWidth="10" defaultRowHeight="13.5" outlineLevelCol="1"/>
  <cols>
    <col min="1" max="1" width="68.775" style="1" customWidth="true"/>
    <col min="2" max="2" width="60.1083333333333" style="2" customWidth="true"/>
    <col min="3" max="3" width="9.775" customWidth="true"/>
  </cols>
  <sheetData>
    <row r="1" ht="40.35" customHeight="true" spans="1:2">
      <c r="A1" s="3" t="s">
        <v>0</v>
      </c>
      <c r="B1" s="4"/>
    </row>
    <row r="2" ht="27.45" customHeight="true" spans="1:2">
      <c r="A2" s="5"/>
      <c r="B2" s="6" t="s">
        <v>1</v>
      </c>
    </row>
    <row r="3" ht="29.1" customHeight="true" spans="1:2">
      <c r="A3" s="7" t="s">
        <v>2</v>
      </c>
      <c r="B3" s="8" t="s">
        <v>3</v>
      </c>
    </row>
    <row r="4" ht="29.25" customHeight="true" spans="1:2">
      <c r="A4" s="9" t="s">
        <v>4</v>
      </c>
      <c r="B4" s="10">
        <f>B5</f>
        <v>25521</v>
      </c>
    </row>
    <row r="5" ht="29.25" customHeight="true" spans="1:2">
      <c r="A5" s="11" t="s">
        <v>5</v>
      </c>
      <c r="B5" s="12">
        <f>SUM(B6:B7)</f>
        <v>25521</v>
      </c>
    </row>
    <row r="6" ht="29.25" customHeight="true" spans="1:2">
      <c r="A6" s="18" t="s">
        <v>6</v>
      </c>
      <c r="B6" s="19">
        <f>解决历史遗留问题及改革成本补助!B4</f>
        <v>2064</v>
      </c>
    </row>
    <row r="7" ht="29.25" customHeight="true" spans="1:2">
      <c r="A7" s="20" t="s">
        <v>7</v>
      </c>
      <c r="B7" s="21">
        <f>国有企业退休人员社会化管理服务补助!B4</f>
        <v>23457</v>
      </c>
    </row>
    <row r="8" customFormat="true" ht="29.25" customHeight="true" spans="1:2">
      <c r="A8" s="13" t="s">
        <v>8</v>
      </c>
      <c r="B8" s="6"/>
    </row>
    <row r="9" spans="1:2">
      <c r="A9" s="22"/>
      <c r="B9" s="23"/>
    </row>
  </sheetData>
  <mergeCells count="1">
    <mergeCell ref="A1:B1"/>
  </mergeCells>
  <printOptions horizontalCentered="true"/>
  <pageMargins left="0.787000000476837" right="0.787000000476837" top="0.744000017642975" bottom="0.744000017642975"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3"/>
  <sheetViews>
    <sheetView showZeros="0" workbookViewId="0">
      <selection activeCell="B7" sqref="B7"/>
    </sheetView>
  </sheetViews>
  <sheetFormatPr defaultColWidth="10" defaultRowHeight="13.5" outlineLevelCol="1"/>
  <cols>
    <col min="1" max="1" width="68.775" style="1" customWidth="true"/>
    <col min="2" max="2" width="60.1083333333333" style="2" customWidth="true"/>
    <col min="3" max="4" width="9.775" customWidth="true"/>
  </cols>
  <sheetData>
    <row r="1" ht="35.1" customHeight="true" spans="1:2">
      <c r="A1" s="3" t="s">
        <v>9</v>
      </c>
      <c r="B1" s="4"/>
    </row>
    <row r="2" ht="16.2" customHeight="true" spans="1:2">
      <c r="A2" s="5"/>
      <c r="B2" s="6" t="s">
        <v>1</v>
      </c>
    </row>
    <row r="3" ht="25.05" customHeight="true" spans="1:2">
      <c r="A3" s="7" t="s">
        <v>10</v>
      </c>
      <c r="B3" s="8" t="s">
        <v>3</v>
      </c>
    </row>
    <row r="4" ht="25.05" customHeight="true" spans="1:2">
      <c r="A4" s="9" t="s">
        <v>11</v>
      </c>
      <c r="B4" s="10">
        <f>SUM(B5:B19)</f>
        <v>25521</v>
      </c>
    </row>
    <row r="5" ht="25.05" customHeight="true" spans="1:2">
      <c r="A5" s="11" t="s">
        <v>12</v>
      </c>
      <c r="B5" s="12">
        <f>解决历史遗留问题及改革成本补助!B5+国有企业退休人员社会化管理服务补助!B5</f>
        <v>5572</v>
      </c>
    </row>
    <row r="6" ht="25.05" customHeight="true" spans="1:2">
      <c r="A6" s="11" t="s">
        <v>13</v>
      </c>
      <c r="B6" s="12">
        <f>解决历史遗留问题及改革成本补助!B6+国有企业退休人员社会化管理服务补助!B6</f>
        <v>0</v>
      </c>
    </row>
    <row r="7" ht="25.05" customHeight="true" spans="1:2">
      <c r="A7" s="11" t="s">
        <v>14</v>
      </c>
      <c r="B7" s="12">
        <f>解决历史遗留问题及改革成本补助!B7+国有企业退休人员社会化管理服务补助!B7</f>
        <v>3967</v>
      </c>
    </row>
    <row r="8" ht="25.05" customHeight="true" spans="1:2">
      <c r="A8" s="11" t="s">
        <v>15</v>
      </c>
      <c r="B8" s="12">
        <f>解决历史遗留问题及改革成本补助!B8+国有企业退休人员社会化管理服务补助!B8</f>
        <v>3163</v>
      </c>
    </row>
    <row r="9" ht="25.05" customHeight="true" spans="1:2">
      <c r="A9" s="11" t="s">
        <v>16</v>
      </c>
      <c r="B9" s="12">
        <f>解决历史遗留问题及改革成本补助!B9+国有企业退休人员社会化管理服务补助!B9</f>
        <v>328</v>
      </c>
    </row>
    <row r="10" ht="25.05" customHeight="true" spans="1:2">
      <c r="A10" s="11" t="s">
        <v>17</v>
      </c>
      <c r="B10" s="12">
        <f>解决历史遗留问题及改革成本补助!B10+国有企业退休人员社会化管理服务补助!B10</f>
        <v>444</v>
      </c>
    </row>
    <row r="11" ht="25.05" customHeight="true" spans="1:2">
      <c r="A11" s="11" t="s">
        <v>18</v>
      </c>
      <c r="B11" s="12">
        <f>解决历史遗留问题及改革成本补助!B11+国有企业退休人员社会化管理服务补助!B11</f>
        <v>1251</v>
      </c>
    </row>
    <row r="12" ht="25.05" customHeight="true" spans="1:2">
      <c r="A12" s="11" t="s">
        <v>19</v>
      </c>
      <c r="B12" s="12">
        <f>解决历史遗留问题及改革成本补助!B12+国有企业退休人员社会化管理服务补助!B12</f>
        <v>261</v>
      </c>
    </row>
    <row r="13" ht="25.05" customHeight="true" spans="1:2">
      <c r="A13" s="11" t="s">
        <v>20</v>
      </c>
      <c r="B13" s="12">
        <f>解决历史遗留问题及改革成本补助!B13+国有企业退休人员社会化管理服务补助!B13</f>
        <v>1926</v>
      </c>
    </row>
    <row r="14" ht="25.05" customHeight="true" spans="1:2">
      <c r="A14" s="11" t="s">
        <v>21</v>
      </c>
      <c r="B14" s="12">
        <f>解决历史遗留问题及改革成本补助!B14+国有企业退休人员社会化管理服务补助!B14</f>
        <v>1396</v>
      </c>
    </row>
    <row r="15" ht="25.05" customHeight="true" spans="1:2">
      <c r="A15" s="11" t="s">
        <v>22</v>
      </c>
      <c r="B15" s="12">
        <f>解决历史遗留问题及改革成本补助!B15+国有企业退休人员社会化管理服务补助!B15</f>
        <v>2101</v>
      </c>
    </row>
    <row r="16" ht="25.05" customHeight="true" spans="1:2">
      <c r="A16" s="11" t="s">
        <v>23</v>
      </c>
      <c r="B16" s="12">
        <f>解决历史遗留问题及改革成本补助!B16+国有企业退休人员社会化管理服务补助!B16</f>
        <v>307</v>
      </c>
    </row>
    <row r="17" ht="25.05" customHeight="true" spans="1:2">
      <c r="A17" s="11" t="s">
        <v>24</v>
      </c>
      <c r="B17" s="12">
        <f>解决历史遗留问题及改革成本补助!B17+国有企业退休人员社会化管理服务补助!B17</f>
        <v>3999</v>
      </c>
    </row>
    <row r="18" ht="25.05" customHeight="true" spans="1:2">
      <c r="A18" s="11" t="s">
        <v>25</v>
      </c>
      <c r="B18" s="12">
        <f>解决历史遗留问题及改革成本补助!B18+国有企业退休人员社会化管理服务补助!B18</f>
        <v>806</v>
      </c>
    </row>
    <row r="19" ht="25.05" customHeight="true" spans="1:2">
      <c r="A19" s="11" t="s">
        <v>26</v>
      </c>
      <c r="B19" s="12">
        <f>解决历史遗留问题及改革成本补助!B19+国有企业退休人员社会化管理服务补助!B19</f>
        <v>0</v>
      </c>
    </row>
    <row r="20" spans="1:2">
      <c r="A20" s="13"/>
      <c r="B20" s="6"/>
    </row>
    <row r="21" ht="14.25" spans="1:2">
      <c r="A21" s="16"/>
      <c r="B21" s="17"/>
    </row>
    <row r="93" ht="43.05" customHeight="true"/>
  </sheetData>
  <mergeCells count="2">
    <mergeCell ref="A1:B1"/>
    <mergeCell ref="A21:B21"/>
  </mergeCells>
  <printOptions horizontalCentered="true"/>
  <pageMargins left="0.787000000476837" right="0.787000000476837" top="0.744000017642975" bottom="0.744000017642975"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4"/>
  <sheetViews>
    <sheetView workbookViewId="0">
      <selection activeCell="F18" sqref="F18"/>
    </sheetView>
  </sheetViews>
  <sheetFormatPr defaultColWidth="10" defaultRowHeight="13.5" outlineLevelCol="1"/>
  <cols>
    <col min="1" max="1" width="68.775" style="1" customWidth="true"/>
    <col min="2" max="2" width="60.1083333333333" style="2" customWidth="true"/>
    <col min="3" max="4" width="9.775" customWidth="true"/>
  </cols>
  <sheetData>
    <row r="1" ht="35.1" customHeight="true" spans="1:2">
      <c r="A1" s="3" t="s">
        <v>6</v>
      </c>
      <c r="B1" s="4"/>
    </row>
    <row r="2" ht="16.2" customHeight="true" spans="1:2">
      <c r="A2" s="5"/>
      <c r="B2" s="6" t="s">
        <v>1</v>
      </c>
    </row>
    <row r="3" ht="25.05" customHeight="true" spans="1:2">
      <c r="A3" s="7" t="s">
        <v>10</v>
      </c>
      <c r="B3" s="8" t="s">
        <v>3</v>
      </c>
    </row>
    <row r="4" ht="25.05" customHeight="true" spans="1:2">
      <c r="A4" s="9" t="s">
        <v>27</v>
      </c>
      <c r="B4" s="10">
        <f>SUM(B6:B19)</f>
        <v>2064</v>
      </c>
    </row>
    <row r="5" ht="25.05" customHeight="true" spans="1:2">
      <c r="A5" s="11" t="s">
        <v>12</v>
      </c>
      <c r="B5" s="12"/>
    </row>
    <row r="6" ht="25.05" customHeight="true" spans="1:2">
      <c r="A6" s="11" t="s">
        <v>13</v>
      </c>
      <c r="B6" s="12"/>
    </row>
    <row r="7" ht="25.05" customHeight="true" spans="1:2">
      <c r="A7" s="11" t="s">
        <v>14</v>
      </c>
      <c r="B7" s="12"/>
    </row>
    <row r="8" ht="25.05" customHeight="true" spans="1:2">
      <c r="A8" s="11" t="s">
        <v>15</v>
      </c>
      <c r="B8" s="12"/>
    </row>
    <row r="9" ht="25.05" customHeight="true" spans="1:2">
      <c r="A9" s="11" t="s">
        <v>16</v>
      </c>
      <c r="B9" s="12"/>
    </row>
    <row r="10" ht="25.05" customHeight="true" spans="1:2">
      <c r="A10" s="11" t="s">
        <v>17</v>
      </c>
      <c r="B10" s="12"/>
    </row>
    <row r="11" ht="25.05" customHeight="true" spans="1:2">
      <c r="A11" s="11" t="s">
        <v>18</v>
      </c>
      <c r="B11" s="12"/>
    </row>
    <row r="12" ht="25.05" customHeight="true" spans="1:2">
      <c r="A12" s="11" t="s">
        <v>19</v>
      </c>
      <c r="B12" s="12"/>
    </row>
    <row r="13" ht="25.05" customHeight="true" spans="1:2">
      <c r="A13" s="11" t="s">
        <v>20</v>
      </c>
      <c r="B13" s="12"/>
    </row>
    <row r="14" ht="25.05" customHeight="true" spans="1:2">
      <c r="A14" s="11" t="s">
        <v>21</v>
      </c>
      <c r="B14" s="12"/>
    </row>
    <row r="15" ht="25.05" customHeight="true" spans="1:2">
      <c r="A15" s="11" t="s">
        <v>22</v>
      </c>
      <c r="B15" s="12"/>
    </row>
    <row r="16" ht="25.05" customHeight="true" spans="1:2">
      <c r="A16" s="11" t="s">
        <v>23</v>
      </c>
      <c r="B16" s="12"/>
    </row>
    <row r="17" ht="25.05" customHeight="true" spans="1:2">
      <c r="A17" s="11" t="s">
        <v>24</v>
      </c>
      <c r="B17" s="12">
        <v>2064</v>
      </c>
    </row>
    <row r="18" ht="25.05" customHeight="true" spans="1:2">
      <c r="A18" s="11" t="s">
        <v>25</v>
      </c>
      <c r="B18" s="12"/>
    </row>
    <row r="19" ht="25.05" customHeight="true" spans="1:2">
      <c r="A19" s="11" t="s">
        <v>26</v>
      </c>
      <c r="B19" s="12"/>
    </row>
    <row r="20" ht="25.05" customHeight="true" spans="1:2">
      <c r="A20" s="13"/>
      <c r="B20" s="6"/>
    </row>
    <row r="21" ht="409.5" customHeight="true" spans="1:2">
      <c r="A21" s="14" t="s">
        <v>28</v>
      </c>
      <c r="B21" s="15"/>
    </row>
    <row r="94" ht="43.05" customHeight="true"/>
  </sheetData>
  <mergeCells count="2">
    <mergeCell ref="A1:B1"/>
    <mergeCell ref="A21:B21"/>
  </mergeCells>
  <printOptions horizontalCentered="true"/>
  <pageMargins left="0.787000000476837" right="0.787000000476837" top="0.744000017642975" bottom="0.744000017642975"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4"/>
  <sheetViews>
    <sheetView workbookViewId="0">
      <selection activeCell="C3" sqref="C3"/>
    </sheetView>
  </sheetViews>
  <sheetFormatPr defaultColWidth="10" defaultRowHeight="13.5" outlineLevelCol="1"/>
  <cols>
    <col min="1" max="1" width="68.775" style="1" customWidth="true"/>
    <col min="2" max="2" width="60.1083333333333" style="2" customWidth="true"/>
    <col min="3" max="4" width="9.775" customWidth="true"/>
  </cols>
  <sheetData>
    <row r="1" ht="35.1" customHeight="true" spans="1:2">
      <c r="A1" s="3" t="s">
        <v>7</v>
      </c>
      <c r="B1" s="4"/>
    </row>
    <row r="2" ht="16.2" customHeight="true" spans="1:2">
      <c r="A2" s="5"/>
      <c r="B2" s="6" t="s">
        <v>1</v>
      </c>
    </row>
    <row r="3" ht="25.05" customHeight="true" spans="1:2">
      <c r="A3" s="7" t="s">
        <v>10</v>
      </c>
      <c r="B3" s="8" t="s">
        <v>3</v>
      </c>
    </row>
    <row r="4" ht="25.05" customHeight="true" spans="1:2">
      <c r="A4" s="9" t="s">
        <v>27</v>
      </c>
      <c r="B4" s="10">
        <f>SUM(B5:B19)</f>
        <v>23457</v>
      </c>
    </row>
    <row r="5" ht="25.05" customHeight="true" spans="1:2">
      <c r="A5" s="11" t="s">
        <v>12</v>
      </c>
      <c r="B5" s="12">
        <v>5572</v>
      </c>
    </row>
    <row r="6" ht="25.05" customHeight="true" spans="1:2">
      <c r="A6" s="11" t="s">
        <v>13</v>
      </c>
      <c r="B6" s="12"/>
    </row>
    <row r="7" ht="25.05" customHeight="true" spans="1:2">
      <c r="A7" s="11" t="s">
        <v>14</v>
      </c>
      <c r="B7" s="12">
        <v>3967</v>
      </c>
    </row>
    <row r="8" ht="25.05" customHeight="true" spans="1:2">
      <c r="A8" s="11" t="s">
        <v>15</v>
      </c>
      <c r="B8" s="12">
        <v>3163</v>
      </c>
    </row>
    <row r="9" ht="25.05" customHeight="true" spans="1:2">
      <c r="A9" s="11" t="s">
        <v>16</v>
      </c>
      <c r="B9" s="12">
        <v>328</v>
      </c>
    </row>
    <row r="10" ht="25.05" customHeight="true" spans="1:2">
      <c r="A10" s="11" t="s">
        <v>17</v>
      </c>
      <c r="B10" s="12">
        <v>444</v>
      </c>
    </row>
    <row r="11" ht="25.05" customHeight="true" spans="1:2">
      <c r="A11" s="11" t="s">
        <v>18</v>
      </c>
      <c r="B11" s="12">
        <v>1251</v>
      </c>
    </row>
    <row r="12" ht="25.05" customHeight="true" spans="1:2">
      <c r="A12" s="11" t="s">
        <v>19</v>
      </c>
      <c r="B12" s="12">
        <v>261</v>
      </c>
    </row>
    <row r="13" ht="25.05" customHeight="true" spans="1:2">
      <c r="A13" s="11" t="s">
        <v>20</v>
      </c>
      <c r="B13" s="12">
        <v>1926</v>
      </c>
    </row>
    <row r="14" ht="25.05" customHeight="true" spans="1:2">
      <c r="A14" s="11" t="s">
        <v>21</v>
      </c>
      <c r="B14" s="12">
        <v>1396</v>
      </c>
    </row>
    <row r="15" ht="25.05" customHeight="true" spans="1:2">
      <c r="A15" s="11" t="s">
        <v>22</v>
      </c>
      <c r="B15" s="12">
        <v>2101</v>
      </c>
    </row>
    <row r="16" ht="25.05" customHeight="true" spans="1:2">
      <c r="A16" s="11" t="s">
        <v>23</v>
      </c>
      <c r="B16" s="12">
        <v>307</v>
      </c>
    </row>
    <row r="17" ht="25.05" customHeight="true" spans="1:2">
      <c r="A17" s="11" t="s">
        <v>24</v>
      </c>
      <c r="B17" s="12">
        <v>1935</v>
      </c>
    </row>
    <row r="18" ht="25.05" customHeight="true" spans="1:2">
      <c r="A18" s="11" t="s">
        <v>25</v>
      </c>
      <c r="B18" s="12">
        <v>806</v>
      </c>
    </row>
    <row r="19" ht="25.05" customHeight="true" spans="1:2">
      <c r="A19" s="11" t="s">
        <v>26</v>
      </c>
      <c r="B19" s="12"/>
    </row>
    <row r="20" ht="25.05" customHeight="true" spans="1:2">
      <c r="A20" s="13"/>
      <c r="B20" s="6"/>
    </row>
    <row r="21" ht="409.5" customHeight="true" spans="1:2">
      <c r="A21" s="14" t="s">
        <v>29</v>
      </c>
      <c r="B21" s="15"/>
    </row>
    <row r="94" ht="43.05" customHeight="true"/>
  </sheetData>
  <mergeCells count="2">
    <mergeCell ref="A1:B1"/>
    <mergeCell ref="A21:B21"/>
  </mergeCells>
  <printOptions horizontalCentered="true"/>
  <pageMargins left="0.787000000476837" right="0.787000000476837" top="0.744000017642975" bottom="0.744000017642975"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一、汇总表（国资）</vt:lpstr>
      <vt:lpstr>二、分地区汇总表（国资）</vt:lpstr>
      <vt:lpstr>解决历史遗留问题及改革成本补助</vt:lpstr>
      <vt:lpstr>国有企业退休人员社会化管理服务补助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xuefei</cp:lastModifiedBy>
  <dcterms:created xsi:type="dcterms:W3CDTF">2022-11-15T07:22:00Z</dcterms:created>
  <dcterms:modified xsi:type="dcterms:W3CDTF">2023-01-18T16:44:56Z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